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cloud\onedrive\douleias\excel_lessons\4.statistics\4.STDEV,STDEVP,STDEV.P,STDEV.S\"/>
    </mc:Choice>
  </mc:AlternateContent>
  <xr:revisionPtr revIDLastSave="0" documentId="13_ncr:1_{FE0A65CA-F41A-43DA-8AF2-825C1EB24270}" xr6:coauthVersionLast="31" xr6:coauthVersionMax="31" xr10:uidLastSave="{00000000-0000-0000-0000-000000000000}"/>
  <bookViews>
    <workbookView xWindow="0" yWindow="0" windowWidth="10416" windowHeight="3192" activeTab="1" xr2:uid="{00000000-000D-0000-FFFF-FFFF00000000}"/>
  </bookViews>
  <sheets>
    <sheet name="Standard Deviation" sheetId="1" r:id="rId1"/>
    <sheet name="Standard Deviation example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12" i="3"/>
  <c r="B11" i="3"/>
  <c r="B10" i="3"/>
  <c r="B9" i="3" l="1"/>
  <c r="B9" i="1"/>
  <c r="B10" i="1"/>
</calcChain>
</file>

<file path=xl/sharedStrings.xml><?xml version="1.0" encoding="utf-8"?>
<sst xmlns="http://schemas.openxmlformats.org/spreadsheetml/2006/main" count="62" uniqueCount="35">
  <si>
    <t>Exam Results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</si>
  <si>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</si>
  <si>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</si>
  <si>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</si>
  <si>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</si>
  <si>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</si>
  <si>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</si>
  <si>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</si>
  <si>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</si>
  <si>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</si>
  <si>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</si>
  <si>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</si>
  <si>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</si>
  <si>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Physics</t>
  </si>
  <si>
    <t>Mathematics</t>
  </si>
  <si>
    <t>History</t>
  </si>
  <si>
    <t>Philosophy</t>
  </si>
  <si>
    <t>Lessons</t>
  </si>
  <si>
    <t>Standard Deviation</t>
  </si>
  <si>
    <t>Average (mean)</t>
  </si>
  <si>
    <t>STDEV.S</t>
  </si>
  <si>
    <t>Sample</t>
  </si>
  <si>
    <t>STDEV</t>
  </si>
  <si>
    <t>STDEVA</t>
  </si>
  <si>
    <t>STDEV.P</t>
  </si>
  <si>
    <t>Population</t>
  </si>
  <si>
    <t>STDEVP</t>
  </si>
  <si>
    <t>STDEVPA</t>
  </si>
  <si>
    <r>
      <t xml:space="preserve">Old versions should be avoided. They are replaced by </t>
    </r>
    <r>
      <rPr>
        <b/>
        <sz val="11"/>
        <color rgb="FFFF0000"/>
        <rFont val="Calibri"/>
        <family val="2"/>
        <charset val="161"/>
        <scheme val="minor"/>
      </rPr>
      <t>STDEV.S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rgb="FFFF0000"/>
        <rFont val="Calibri"/>
        <family val="2"/>
        <charset val="161"/>
        <scheme val="minor"/>
      </rPr>
      <t xml:space="preserve"> STDEV.P</t>
    </r>
  </si>
  <si>
    <t>Text and logical values are ignored</t>
  </si>
  <si>
    <t>TEXT is counted as 0 . TRUE=1 , FALSE=0</t>
  </si>
  <si>
    <t>FALSE=absence</t>
  </si>
  <si>
    <t>SICK</t>
  </si>
  <si>
    <t>Sample Standard Deviation for August-December</t>
  </si>
  <si>
    <t>Population 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</si>
</sst>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3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6" fillId="5" borderId="0" xfId="0" applyFont="1" applyFill="1" applyAlignment="1">
      <alignment horizontal="center"/>
    </xf>
    <xf numFmtId="0" fontId="6" fillId="5" borderId="0" xfId="0" applyFont="1" applyFill="1"/>
    <xf numFmtId="164" fontId="6" fillId="5" borderId="0" xfId="0" applyNumberFormat="1" applyFont="1" applyFill="1"/>
    <xf numFmtId="0" fontId="0" fillId="6" borderId="0" xfId="0" applyFill="1"/>
    <xf numFmtId="0" fontId="7" fillId="2" borderId="1" xfId="0" applyFont="1" applyFill="1" applyBorder="1"/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5" borderId="0" xfId="0" applyFont="1" applyFill="1" applyAlignment="1">
      <alignment horizontal="center"/>
    </xf>
  </cellXfs>
  <cellStyles count="1">
    <cellStyle name="Normal" xfId="0" builtinId="0"/>
  </cellStyles>
  <dxfs count="6">
    <dxf>
      <fill>
        <patternFill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M6" totalsRowShown="0">
  <autoFilter ref="A2:M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Lessons"/>
    <tableColumn id="2" xr3:uid="{00000000-0010-0000-0000-000002000000}" name="January"/>
    <tableColumn id="3" xr3:uid="{00000000-0010-0000-0000-000003000000}" name="February"/>
    <tableColumn id="4" xr3:uid="{00000000-0010-0000-0000-000004000000}" name="March"/>
    <tableColumn id="5" xr3:uid="{00000000-0010-0000-0000-000005000000}" name="April"/>
    <tableColumn id="6" xr3:uid="{00000000-0010-0000-0000-000006000000}" name="May"/>
    <tableColumn id="7" xr3:uid="{00000000-0010-0000-0000-000007000000}" name="June"/>
    <tableColumn id="8" xr3:uid="{00000000-0010-0000-0000-000008000000}" name="July"/>
    <tableColumn id="9" xr3:uid="{00000000-0010-0000-0000-000009000000}" name="August"/>
    <tableColumn id="10" xr3:uid="{00000000-0010-0000-0000-00000A000000}" name="September"/>
    <tableColumn id="11" xr3:uid="{00000000-0010-0000-0000-00000B000000}" name="October"/>
    <tableColumn id="12" xr3:uid="{00000000-0010-0000-0000-00000C000000}" name="November"/>
    <tableColumn id="13" xr3:uid="{00000000-0010-0000-0000-00000D000000}" name="December"/>
  </tableColumns>
  <tableStyleInfo name="TableStyleLight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2" displayName="Table22" ref="A2:M7" totalsRowShown="0">
  <autoFilter ref="A2:M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Lessons" dataDxfId="5"/>
    <tableColumn id="2" xr3:uid="{00000000-0010-0000-0100-000002000000}" name="January"/>
    <tableColumn id="3" xr3:uid="{00000000-0010-0000-0100-000003000000}" name="February"/>
    <tableColumn id="4" xr3:uid="{00000000-0010-0000-0100-000004000000}" name="March"/>
    <tableColumn id="5" xr3:uid="{00000000-0010-0000-0100-000005000000}" name="April"/>
    <tableColumn id="6" xr3:uid="{00000000-0010-0000-0100-000006000000}" name="May"/>
    <tableColumn id="7" xr3:uid="{00000000-0010-0000-0100-000007000000}" name="June"/>
    <tableColumn id="8" xr3:uid="{00000000-0010-0000-0100-000008000000}" name="July"/>
    <tableColumn id="9" xr3:uid="{00000000-0010-0000-0100-000009000000}" name="August" dataDxfId="4"/>
    <tableColumn id="10" xr3:uid="{00000000-0010-0000-0100-00000A000000}" name="September" dataDxfId="3"/>
    <tableColumn id="11" xr3:uid="{00000000-0010-0000-0100-00000B000000}" name="October" dataDxfId="2"/>
    <tableColumn id="12" xr3:uid="{00000000-0010-0000-0100-00000C000000}" name="November" dataDxfId="1"/>
    <tableColumn id="13" xr3:uid="{00000000-0010-0000-0100-00000D000000}" name="December" dataDxfId="0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workbookViewId="0">
      <selection activeCell="F9" sqref="F9:J10"/>
    </sheetView>
  </sheetViews>
  <sheetFormatPr defaultRowHeight="14.4" x14ac:dyDescent="0.3"/>
  <cols>
    <col min="1" max="1" width="18.109375" bestFit="1" customWidth="1"/>
    <col min="2" max="2" width="7.6640625" bestFit="1" customWidth="1"/>
    <col min="3" max="3" width="8.88671875" bestFit="1" customWidth="1"/>
    <col min="4" max="4" width="9" bestFit="1" customWidth="1"/>
    <col min="5" max="5" width="10.6640625" bestFit="1" customWidth="1"/>
    <col min="6" max="6" width="4.88671875" bestFit="1" customWidth="1"/>
    <col min="7" max="7" width="5.109375" bestFit="1" customWidth="1"/>
    <col min="8" max="8" width="4.44140625" bestFit="1" customWidth="1"/>
    <col min="9" max="9" width="7.109375" bestFit="1" customWidth="1"/>
    <col min="10" max="10" width="11.33203125" customWidth="1"/>
    <col min="11" max="11" width="8.109375" bestFit="1" customWidth="1"/>
    <col min="12" max="12" width="10.44140625" bestFit="1" customWidth="1"/>
    <col min="13" max="13" width="10.109375" bestFit="1" customWidth="1"/>
  </cols>
  <sheetData>
    <row r="1" spans="1:13" ht="21" x14ac:dyDescent="0.4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3">
      <c r="A2" s="2" t="s">
        <v>17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 x14ac:dyDescent="0.3">
      <c r="A3" t="s">
        <v>13</v>
      </c>
      <c r="B3">
        <v>6</v>
      </c>
      <c r="C3">
        <v>9</v>
      </c>
      <c r="D3">
        <v>7</v>
      </c>
      <c r="E3">
        <v>6</v>
      </c>
      <c r="F3">
        <v>8</v>
      </c>
      <c r="G3">
        <v>6</v>
      </c>
      <c r="H3">
        <v>9</v>
      </c>
      <c r="I3">
        <v>8</v>
      </c>
      <c r="J3">
        <v>7</v>
      </c>
      <c r="K3">
        <v>5</v>
      </c>
      <c r="L3">
        <v>9</v>
      </c>
      <c r="M3">
        <v>7</v>
      </c>
    </row>
    <row r="4" spans="1:13" x14ac:dyDescent="0.3">
      <c r="A4" t="s">
        <v>14</v>
      </c>
      <c r="B4">
        <v>5</v>
      </c>
      <c r="C4">
        <v>8</v>
      </c>
      <c r="D4">
        <v>6</v>
      </c>
      <c r="E4">
        <v>6</v>
      </c>
      <c r="F4">
        <v>6</v>
      </c>
      <c r="G4">
        <v>4</v>
      </c>
      <c r="H4">
        <v>5</v>
      </c>
      <c r="I4">
        <v>8</v>
      </c>
      <c r="J4">
        <v>8</v>
      </c>
      <c r="K4">
        <v>8</v>
      </c>
      <c r="L4">
        <v>8</v>
      </c>
      <c r="M4">
        <v>5</v>
      </c>
    </row>
    <row r="5" spans="1:13" x14ac:dyDescent="0.3">
      <c r="A5" t="s">
        <v>15</v>
      </c>
      <c r="B5">
        <v>4</v>
      </c>
      <c r="C5">
        <v>4</v>
      </c>
      <c r="D5">
        <v>4</v>
      </c>
      <c r="E5">
        <v>5</v>
      </c>
      <c r="F5">
        <v>8</v>
      </c>
      <c r="G5">
        <v>4</v>
      </c>
      <c r="H5">
        <v>6</v>
      </c>
      <c r="I5">
        <v>6</v>
      </c>
      <c r="J5">
        <v>6</v>
      </c>
      <c r="K5">
        <v>7</v>
      </c>
      <c r="L5">
        <v>7</v>
      </c>
      <c r="M5">
        <v>8</v>
      </c>
    </row>
    <row r="6" spans="1:13" x14ac:dyDescent="0.3">
      <c r="A6" t="s">
        <v>16</v>
      </c>
      <c r="B6">
        <v>6</v>
      </c>
      <c r="C6">
        <v>7</v>
      </c>
      <c r="D6">
        <v>4</v>
      </c>
      <c r="E6">
        <v>8</v>
      </c>
      <c r="F6">
        <v>9</v>
      </c>
      <c r="G6">
        <v>7</v>
      </c>
      <c r="H6">
        <v>5</v>
      </c>
      <c r="I6">
        <v>8</v>
      </c>
      <c r="J6">
        <v>7</v>
      </c>
      <c r="K6">
        <v>5</v>
      </c>
      <c r="L6">
        <v>6</v>
      </c>
      <c r="M6">
        <v>5</v>
      </c>
    </row>
    <row r="8" spans="1:13" ht="15" thickBot="1" x14ac:dyDescent="0.35"/>
    <row r="9" spans="1:13" x14ac:dyDescent="0.3">
      <c r="A9" s="3" t="s">
        <v>19</v>
      </c>
      <c r="B9" s="4">
        <f>AVERAGE(Table2[[January]:[December]])</f>
        <v>6.458333333333333</v>
      </c>
      <c r="D9" s="11" t="s">
        <v>23</v>
      </c>
      <c r="E9" s="12" t="s">
        <v>21</v>
      </c>
      <c r="F9" s="23" t="s">
        <v>30</v>
      </c>
      <c r="G9" s="23"/>
      <c r="H9" s="23"/>
      <c r="I9" s="23"/>
      <c r="J9" s="24"/>
    </row>
    <row r="10" spans="1:13" ht="15" thickBot="1" x14ac:dyDescent="0.35">
      <c r="A10" s="3" t="s">
        <v>18</v>
      </c>
      <c r="B10" s="4">
        <f>_xlfn.STDEV.P(Table2[[January]:[December]])</f>
        <v>1.5132516497779063</v>
      </c>
      <c r="D10" s="5" t="s">
        <v>27</v>
      </c>
      <c r="E10" s="6" t="s">
        <v>25</v>
      </c>
      <c r="F10" s="25"/>
      <c r="G10" s="25"/>
      <c r="H10" s="25"/>
      <c r="I10" s="25"/>
      <c r="J10" s="26"/>
    </row>
    <row r="11" spans="1:13" x14ac:dyDescent="0.3">
      <c r="D11" s="11" t="s">
        <v>20</v>
      </c>
      <c r="E11" s="12" t="s">
        <v>21</v>
      </c>
      <c r="F11" s="23" t="s">
        <v>29</v>
      </c>
      <c r="G11" s="23"/>
      <c r="H11" s="23"/>
      <c r="I11" s="23"/>
      <c r="J11" s="24"/>
    </row>
    <row r="12" spans="1:13" ht="15" thickBot="1" x14ac:dyDescent="0.35">
      <c r="D12" s="5" t="s">
        <v>24</v>
      </c>
      <c r="E12" s="6" t="s">
        <v>25</v>
      </c>
      <c r="F12" s="25"/>
      <c r="G12" s="25"/>
      <c r="H12" s="25"/>
      <c r="I12" s="25"/>
      <c r="J12" s="26"/>
    </row>
    <row r="13" spans="1:13" x14ac:dyDescent="0.3">
      <c r="D13" s="7" t="s">
        <v>22</v>
      </c>
      <c r="E13" s="8" t="s">
        <v>21</v>
      </c>
      <c r="F13" s="19" t="s">
        <v>28</v>
      </c>
      <c r="G13" s="19"/>
      <c r="H13" s="19"/>
      <c r="I13" s="19"/>
      <c r="J13" s="20"/>
    </row>
    <row r="14" spans="1:13" ht="15" thickBot="1" x14ac:dyDescent="0.35">
      <c r="D14" s="9" t="s">
        <v>26</v>
      </c>
      <c r="E14" s="10" t="s">
        <v>25</v>
      </c>
      <c r="F14" s="21"/>
      <c r="G14" s="21"/>
      <c r="H14" s="21"/>
      <c r="I14" s="21"/>
      <c r="J14" s="22"/>
    </row>
    <row r="17" ht="15" customHeight="1" x14ac:dyDescent="0.3"/>
  </sheetData>
  <mergeCells count="4">
    <mergeCell ref="B1:M1"/>
    <mergeCell ref="F13:J14"/>
    <mergeCell ref="F9:J10"/>
    <mergeCell ref="F11:J1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abSelected="1" workbookViewId="0">
      <selection activeCell="B13" sqref="B13"/>
    </sheetView>
  </sheetViews>
  <sheetFormatPr defaultRowHeight="14.4" x14ac:dyDescent="0.3"/>
  <cols>
    <col min="1" max="1" width="45.44140625" bestFit="1" customWidth="1"/>
    <col min="2" max="2" width="7.6640625" bestFit="1" customWidth="1"/>
    <col min="3" max="3" width="8.88671875" bestFit="1" customWidth="1"/>
    <col min="4" max="4" width="9" bestFit="1" customWidth="1"/>
    <col min="5" max="5" width="10.6640625" bestFit="1" customWidth="1"/>
    <col min="6" max="6" width="4.88671875" bestFit="1" customWidth="1"/>
    <col min="7" max="7" width="5.109375" bestFit="1" customWidth="1"/>
    <col min="8" max="8" width="4.44140625" bestFit="1" customWidth="1"/>
    <col min="9" max="9" width="7.109375" bestFit="1" customWidth="1"/>
    <col min="10" max="10" width="10.88671875" bestFit="1" customWidth="1"/>
    <col min="11" max="11" width="8.109375" bestFit="1" customWidth="1"/>
    <col min="12" max="12" width="10.44140625" bestFit="1" customWidth="1"/>
    <col min="13" max="13" width="10.109375" bestFit="1" customWidth="1"/>
  </cols>
  <sheetData>
    <row r="1" spans="1:13" ht="21" x14ac:dyDescent="0.4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3">
      <c r="A2" s="2" t="s">
        <v>17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 x14ac:dyDescent="0.3">
      <c r="A3" s="3" t="s">
        <v>13</v>
      </c>
      <c r="B3">
        <v>6</v>
      </c>
      <c r="C3">
        <v>9</v>
      </c>
      <c r="D3">
        <v>7</v>
      </c>
      <c r="E3">
        <v>6</v>
      </c>
      <c r="F3">
        <v>8</v>
      </c>
      <c r="G3">
        <v>6</v>
      </c>
      <c r="H3">
        <v>9</v>
      </c>
      <c r="I3" s="16">
        <v>8</v>
      </c>
      <c r="J3" s="16">
        <v>7</v>
      </c>
      <c r="K3" s="16">
        <v>5</v>
      </c>
      <c r="L3" s="16">
        <v>9</v>
      </c>
      <c r="M3" s="16">
        <v>7</v>
      </c>
    </row>
    <row r="4" spans="1:13" x14ac:dyDescent="0.3">
      <c r="A4" s="3" t="s">
        <v>14</v>
      </c>
      <c r="B4">
        <v>5</v>
      </c>
      <c r="C4">
        <v>8</v>
      </c>
      <c r="D4">
        <v>6</v>
      </c>
      <c r="E4">
        <v>6</v>
      </c>
      <c r="F4">
        <v>6</v>
      </c>
      <c r="G4">
        <v>4</v>
      </c>
      <c r="H4">
        <v>5</v>
      </c>
      <c r="I4" s="13" t="s">
        <v>32</v>
      </c>
      <c r="J4" s="16">
        <v>8</v>
      </c>
      <c r="K4" s="16">
        <v>8</v>
      </c>
      <c r="L4" s="16">
        <v>8</v>
      </c>
      <c r="M4" s="16">
        <v>5</v>
      </c>
    </row>
    <row r="5" spans="1:13" x14ac:dyDescent="0.3">
      <c r="A5" s="3" t="s">
        <v>15</v>
      </c>
      <c r="B5">
        <v>4</v>
      </c>
      <c r="C5">
        <v>4</v>
      </c>
      <c r="D5">
        <v>4</v>
      </c>
      <c r="E5">
        <v>5</v>
      </c>
      <c r="F5">
        <v>8</v>
      </c>
      <c r="G5">
        <v>4</v>
      </c>
      <c r="H5">
        <v>6</v>
      </c>
      <c r="I5" s="16">
        <v>6</v>
      </c>
      <c r="J5" s="16">
        <v>6</v>
      </c>
      <c r="K5" s="16">
        <v>7</v>
      </c>
      <c r="L5" s="16">
        <v>7</v>
      </c>
      <c r="M5" s="14" t="b">
        <v>0</v>
      </c>
    </row>
    <row r="6" spans="1:13" ht="15" thickBot="1" x14ac:dyDescent="0.35">
      <c r="A6" s="3" t="s">
        <v>16</v>
      </c>
      <c r="B6">
        <v>6</v>
      </c>
      <c r="C6">
        <v>7</v>
      </c>
      <c r="D6">
        <v>4</v>
      </c>
      <c r="E6">
        <v>8</v>
      </c>
      <c r="F6">
        <v>9</v>
      </c>
      <c r="G6">
        <v>7</v>
      </c>
      <c r="H6">
        <v>5</v>
      </c>
      <c r="I6" s="16">
        <v>8</v>
      </c>
      <c r="J6" s="16">
        <v>7</v>
      </c>
      <c r="K6" s="16">
        <v>5</v>
      </c>
      <c r="L6" s="16">
        <v>6</v>
      </c>
      <c r="M6" s="16">
        <v>5</v>
      </c>
    </row>
    <row r="7" spans="1:13" ht="18.600000000000001" thickBot="1" x14ac:dyDescent="0.4">
      <c r="A7" s="17" t="s">
        <v>31</v>
      </c>
    </row>
    <row r="9" spans="1:13" x14ac:dyDescent="0.3">
      <c r="A9" s="3" t="s">
        <v>19</v>
      </c>
      <c r="B9" s="4">
        <f>AVERAGE(Table22[[January]:[December]])</f>
        <v>6.3913043478260869</v>
      </c>
    </row>
    <row r="10" spans="1:13" x14ac:dyDescent="0.3">
      <c r="A10" s="3" t="s">
        <v>34</v>
      </c>
      <c r="B10" s="4">
        <f>_xlfn.STDEV.P(B3:M6)</f>
        <v>1.5105176318295834</v>
      </c>
    </row>
    <row r="11" spans="1:13" x14ac:dyDescent="0.3">
      <c r="A11" s="3" t="s">
        <v>34</v>
      </c>
      <c r="B11" s="15">
        <f>STDEVPA(B3:M6)</f>
        <v>1.9538956812822259</v>
      </c>
      <c r="C11" s="27" t="s">
        <v>27</v>
      </c>
      <c r="D11" s="27"/>
      <c r="E11" s="27"/>
      <c r="F11" s="27"/>
    </row>
    <row r="12" spans="1:13" x14ac:dyDescent="0.3">
      <c r="A12" s="3" t="s">
        <v>33</v>
      </c>
      <c r="B12" s="4">
        <f>_xlfn.STDEV.S(I3:M6)</f>
        <v>1.2628425245572243</v>
      </c>
    </row>
    <row r="13" spans="1:13" ht="15" customHeight="1" x14ac:dyDescent="0.3">
      <c r="A13" s="3" t="s">
        <v>33</v>
      </c>
      <c r="B13" s="15">
        <f>STDEVA(I3:M6)</f>
        <v>2.4039441275580948</v>
      </c>
      <c r="C13" s="27" t="s">
        <v>23</v>
      </c>
      <c r="D13" s="27"/>
      <c r="E13" s="27"/>
      <c r="F13" s="27"/>
    </row>
    <row r="17" ht="15" customHeight="1" x14ac:dyDescent="0.3"/>
  </sheetData>
  <mergeCells count="3">
    <mergeCell ref="C13:F13"/>
    <mergeCell ref="B1:M1"/>
    <mergeCell ref="C11:F1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 Deviation</vt:lpstr>
      <vt:lpstr>Standard Deviation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</dc:creator>
  <cp:lastModifiedBy>Κορνήλιος Αμπατζής</cp:lastModifiedBy>
  <dcterms:created xsi:type="dcterms:W3CDTF">2015-09-14T11:17:38Z</dcterms:created>
  <dcterms:modified xsi:type="dcterms:W3CDTF">2018-03-21T10:03:24Z</dcterms:modified>
</cp:coreProperties>
</file>