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oud\onedrive\douleias\excel_lessons\3.financial\2.3.PRICE.PRICEMAT.PRICEDISC\"/>
    </mc:Choice>
  </mc:AlternateContent>
  <xr:revisionPtr revIDLastSave="0" documentId="13_ncr:1_{9C8D9995-F554-41D3-B926-170CE11554EF}" xr6:coauthVersionLast="31" xr6:coauthVersionMax="31" xr10:uidLastSave="{00000000-0000-0000-0000-000000000000}"/>
  <bookViews>
    <workbookView xWindow="0" yWindow="0" windowWidth="25200" windowHeight="12135" tabRatio="428" activeTab="1" xr2:uid="{00000000-000D-0000-FFFF-FFFF00000000}"/>
  </bookViews>
  <sheets>
    <sheet name="SECURITY" sheetId="4" r:id="rId1"/>
    <sheet name="CALCULATE" sheetId="5" r:id="rId2"/>
  </sheets>
  <calcPr calcId="179017"/>
</workbook>
</file>

<file path=xl/calcChain.xml><?xml version="1.0" encoding="utf-8"?>
<calcChain xmlns="http://schemas.openxmlformats.org/spreadsheetml/2006/main">
  <c r="B15" i="5" l="1"/>
  <c r="B14" i="5"/>
  <c r="B13" i="5"/>
  <c r="B15" i="4" l="1"/>
  <c r="B11" i="4" s="1"/>
  <c r="B14" i="4"/>
  <c r="B13" i="4"/>
</calcChain>
</file>

<file path=xl/sharedStrings.xml><?xml version="1.0" encoding="utf-8"?>
<sst xmlns="http://schemas.openxmlformats.org/spreadsheetml/2006/main" count="30" uniqueCount="16">
  <si>
    <t>Security details</t>
  </si>
  <si>
    <t>Investment</t>
  </si>
  <si>
    <t>Security's issue date</t>
  </si>
  <si>
    <t>Security's settlement date</t>
  </si>
  <si>
    <t>Security's annual coupon rate</t>
  </si>
  <si>
    <t>Number of coupon payments per year</t>
  </si>
  <si>
    <t>Security's maturity date</t>
  </si>
  <si>
    <t>Redemption value per $100 face value</t>
  </si>
  <si>
    <t>Security's PRICE per $100 face value</t>
  </si>
  <si>
    <t>Yield</t>
  </si>
  <si>
    <t>Yield of security that pays at maturity</t>
  </si>
  <si>
    <t>Security's PRICE per $100 face value for DISCounted security</t>
  </si>
  <si>
    <t>Security's PRICE per $100 face value for  security that pays at MATurity</t>
  </si>
  <si>
    <t>Discount</t>
  </si>
  <si>
    <t>Yield of discounted security</t>
  </si>
  <si>
    <t>Security's PRICE per $100 face value for security that pays at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</si>
</sst>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0"/>
      <name val="Arial"/>
      <charset val="161"/>
    </font>
    <font>
      <sz val="2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6" borderId="0" xfId="0" applyFill="1"/>
    <xf numFmtId="14" fontId="0" fillId="7" borderId="0" xfId="0" applyNumberFormat="1" applyFill="1"/>
    <xf numFmtId="8" fontId="0" fillId="7" borderId="0" xfId="0" applyNumberFormat="1" applyFill="1"/>
    <xf numFmtId="10" fontId="0" fillId="7" borderId="0" xfId="0" applyNumberFormat="1" applyFill="1"/>
    <xf numFmtId="0" fontId="0" fillId="7" borderId="0" xfId="0" applyFill="1"/>
    <xf numFmtId="0" fontId="2" fillId="6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164" fontId="2" fillId="2" borderId="0" xfId="0" applyNumberFormat="1" applyFont="1" applyFill="1"/>
    <xf numFmtId="164" fontId="0" fillId="3" borderId="0" xfId="0" applyNumberFormat="1" applyFill="1"/>
    <xf numFmtId="164" fontId="0" fillId="4" borderId="0" xfId="0" applyNumberFormat="1" applyFill="1"/>
    <xf numFmtId="164" fontId="0" fillId="7" borderId="0" xfId="0" applyNumberFormat="1" applyFill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zoomScale="130" zoomScaleNormal="130" workbookViewId="0">
      <selection activeCell="B11" sqref="B11"/>
    </sheetView>
  </sheetViews>
  <sheetFormatPr defaultRowHeight="12.75" x14ac:dyDescent="0.2"/>
  <cols>
    <col min="1" max="1" width="62" bestFit="1" customWidth="1"/>
    <col min="2" max="2" width="11.7109375" bestFit="1" customWidth="1"/>
  </cols>
  <sheetData>
    <row r="1" spans="1:2" ht="26.25" thickBot="1" x14ac:dyDescent="0.4">
      <c r="A1" s="14" t="s">
        <v>0</v>
      </c>
      <c r="B1" s="15"/>
    </row>
    <row r="2" spans="1:2" x14ac:dyDescent="0.2">
      <c r="A2" s="1" t="s">
        <v>1</v>
      </c>
      <c r="B2" s="13">
        <v>124000</v>
      </c>
    </row>
    <row r="3" spans="1:2" x14ac:dyDescent="0.2">
      <c r="A3" s="6" t="s">
        <v>2</v>
      </c>
      <c r="B3" s="2">
        <v>41640</v>
      </c>
    </row>
    <row r="4" spans="1:2" x14ac:dyDescent="0.2">
      <c r="A4" s="1" t="s">
        <v>3</v>
      </c>
      <c r="B4" s="2">
        <v>42068</v>
      </c>
    </row>
    <row r="5" spans="1:2" x14ac:dyDescent="0.2">
      <c r="A5" s="1" t="s">
        <v>6</v>
      </c>
      <c r="B5" s="2">
        <v>43164</v>
      </c>
    </row>
    <row r="6" spans="1:2" x14ac:dyDescent="0.2">
      <c r="A6" s="1" t="s">
        <v>4</v>
      </c>
      <c r="B6" s="4">
        <v>2.3699999999999999E-2</v>
      </c>
    </row>
    <row r="7" spans="1:2" x14ac:dyDescent="0.2">
      <c r="A7" s="1" t="s">
        <v>5</v>
      </c>
      <c r="B7" s="5">
        <v>2</v>
      </c>
    </row>
    <row r="8" spans="1:2" x14ac:dyDescent="0.2">
      <c r="A8" s="1" t="s">
        <v>7</v>
      </c>
      <c r="B8" s="3">
        <v>100</v>
      </c>
    </row>
    <row r="9" spans="1:2" x14ac:dyDescent="0.2">
      <c r="A9" s="1" t="s">
        <v>9</v>
      </c>
      <c r="B9" s="4">
        <v>0.03</v>
      </c>
    </row>
    <row r="10" spans="1:2" x14ac:dyDescent="0.2">
      <c r="A10" s="1" t="s">
        <v>10</v>
      </c>
      <c r="B10" s="4">
        <v>0.03</v>
      </c>
    </row>
    <row r="11" spans="1:2" x14ac:dyDescent="0.2">
      <c r="A11" s="1" t="s">
        <v>14</v>
      </c>
      <c r="B11" s="4">
        <f>YIELDDISC(B4,B5,B15,B8)</f>
        <v>3.2967032967032961E-2</v>
      </c>
    </row>
    <row r="12" spans="1:2" x14ac:dyDescent="0.2">
      <c r="A12" s="1" t="s">
        <v>13</v>
      </c>
      <c r="B12" s="4">
        <v>0.03</v>
      </c>
    </row>
    <row r="13" spans="1:2" x14ac:dyDescent="0.2">
      <c r="A13" s="7" t="s">
        <v>8</v>
      </c>
      <c r="B13" s="10">
        <f>PRICE(B4,B5,B6,B9,B8,B7)</f>
        <v>98.205386042875375</v>
      </c>
    </row>
    <row r="14" spans="1:2" x14ac:dyDescent="0.2">
      <c r="A14" s="8" t="s">
        <v>15</v>
      </c>
      <c r="B14" s="11">
        <f>PRICEMAT(B4,B5,B3,B6,B10)</f>
        <v>98.035577981651372</v>
      </c>
    </row>
    <row r="15" spans="1:2" x14ac:dyDescent="0.2">
      <c r="A15" s="9" t="s">
        <v>11</v>
      </c>
      <c r="B15" s="12">
        <f>PRICEDISC(B4,B5,B12,B8)</f>
        <v>91</v>
      </c>
    </row>
  </sheetData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tabSelected="1" zoomScale="130" zoomScaleNormal="130" workbookViewId="0">
      <selection activeCell="B15" sqref="B15"/>
    </sheetView>
  </sheetViews>
  <sheetFormatPr defaultRowHeight="12.75" x14ac:dyDescent="0.2"/>
  <cols>
    <col min="1" max="1" width="62" bestFit="1" customWidth="1"/>
    <col min="2" max="2" width="11.7109375" bestFit="1" customWidth="1"/>
  </cols>
  <sheetData>
    <row r="1" spans="1:2" ht="26.25" thickBot="1" x14ac:dyDescent="0.4">
      <c r="A1" s="14" t="s">
        <v>0</v>
      </c>
      <c r="B1" s="15"/>
    </row>
    <row r="2" spans="1:2" x14ac:dyDescent="0.2">
      <c r="A2" s="1" t="s">
        <v>1</v>
      </c>
      <c r="B2" s="13">
        <v>20000</v>
      </c>
    </row>
    <row r="3" spans="1:2" x14ac:dyDescent="0.2">
      <c r="A3" s="6" t="s">
        <v>2</v>
      </c>
      <c r="B3" s="2">
        <v>41640</v>
      </c>
    </row>
    <row r="4" spans="1:2" x14ac:dyDescent="0.2">
      <c r="A4" s="1" t="s">
        <v>3</v>
      </c>
      <c r="B4" s="2">
        <v>42068</v>
      </c>
    </row>
    <row r="5" spans="1:2" x14ac:dyDescent="0.2">
      <c r="A5" s="1" t="s">
        <v>6</v>
      </c>
      <c r="B5" s="2">
        <v>43164</v>
      </c>
    </row>
    <row r="6" spans="1:2" x14ac:dyDescent="0.2">
      <c r="A6" s="1" t="s">
        <v>4</v>
      </c>
      <c r="B6" s="4">
        <v>0.01</v>
      </c>
    </row>
    <row r="7" spans="1:2" x14ac:dyDescent="0.2">
      <c r="A7" s="1" t="s">
        <v>5</v>
      </c>
      <c r="B7" s="5">
        <v>1</v>
      </c>
    </row>
    <row r="8" spans="1:2" x14ac:dyDescent="0.2">
      <c r="A8" s="1" t="s">
        <v>7</v>
      </c>
      <c r="B8" s="3">
        <v>100</v>
      </c>
    </row>
    <row r="9" spans="1:2" x14ac:dyDescent="0.2">
      <c r="A9" s="1" t="s">
        <v>9</v>
      </c>
      <c r="B9" s="4">
        <v>0.03</v>
      </c>
    </row>
    <row r="10" spans="1:2" x14ac:dyDescent="0.2">
      <c r="A10" s="1" t="s">
        <v>10</v>
      </c>
      <c r="B10" s="4">
        <v>2.9000000000000001E-2</v>
      </c>
    </row>
    <row r="11" spans="1:2" x14ac:dyDescent="0.2">
      <c r="A11" s="1" t="s">
        <v>14</v>
      </c>
      <c r="B11" s="4">
        <v>2.1276595744680847E-2</v>
      </c>
    </row>
    <row r="12" spans="1:2" x14ac:dyDescent="0.2">
      <c r="A12" s="1" t="s">
        <v>13</v>
      </c>
      <c r="B12" s="4">
        <v>0.02</v>
      </c>
    </row>
    <row r="13" spans="1:2" x14ac:dyDescent="0.2">
      <c r="A13" s="7" t="s">
        <v>8</v>
      </c>
      <c r="B13" s="10">
        <f>PRICE(B4,B5,B6,B9,B8,B7)</f>
        <v>94.342777290210634</v>
      </c>
    </row>
    <row r="14" spans="1:2" x14ac:dyDescent="0.2">
      <c r="A14" s="8" t="s">
        <v>12</v>
      </c>
      <c r="B14" s="11">
        <f>PRICEMAT(B4,B5,B3,B6,B10)</f>
        <v>94.661944188899113</v>
      </c>
    </row>
    <row r="15" spans="1:2" x14ac:dyDescent="0.2">
      <c r="A15" s="9" t="s">
        <v>11</v>
      </c>
      <c r="B15" s="12">
        <f>PRICEDISC(B4,B5,B12,B8)</f>
        <v>94</v>
      </c>
    </row>
  </sheetData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SECURITY</vt:lpstr>
      <vt:lpstr>CALCULATE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Κορνήλιος Αμπατζής</cp:lastModifiedBy>
  <dcterms:created xsi:type="dcterms:W3CDTF">2005-07-13T18:02:33Z</dcterms:created>
  <dcterms:modified xsi:type="dcterms:W3CDTF">2018-03-20T12:21:22Z</dcterms:modified>
</cp:coreProperties>
</file>